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600" windowHeight="1164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<sst xmlns="http://schemas.openxmlformats.org/spreadsheetml/2006/main" count="131" uniqueCount="54">
  <si>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 xml:space="preserve">мярка </t>
  </si>
  <si>
    <t xml:space="preserve">к-во </t>
  </si>
  <si>
    <t>м2</t>
  </si>
  <si>
    <t xml:space="preserve">№ </t>
  </si>
  <si>
    <t>СМР</t>
  </si>
  <si>
    <t xml:space="preserve">ед.цена </t>
  </si>
  <si>
    <t xml:space="preserve">ст-т </t>
  </si>
  <si>
    <t>Цена без ДДС</t>
  </si>
  <si>
    <t>ДДС 20%</t>
  </si>
  <si>
    <t>Цена с ДДС</t>
  </si>
  <si>
    <t>Възложител:  МБАЛ „Д-р Тота Венкова” АД гр.Габрово</t>
  </si>
  <si>
    <t>м3</t>
  </si>
  <si>
    <t>Демонтаж обшивки</t>
  </si>
  <si>
    <t>Топла връзка</t>
  </si>
  <si>
    <t xml:space="preserve">Сума </t>
  </si>
  <si>
    <t xml:space="preserve"> </t>
  </si>
  <si>
    <t>Стационар голямо крило</t>
  </si>
  <si>
    <t>АГК</t>
  </si>
  <si>
    <t>Количествено-стойностна сметка</t>
  </si>
  <si>
    <t>Демонтаж дървени прозорци</t>
  </si>
  <si>
    <t>м</t>
  </si>
  <si>
    <t>Доставка и монтаж на обшивки от ламарина, праховобоядисана /PVC покритие</t>
  </si>
  <si>
    <t>Подмяна воронки</t>
  </si>
  <si>
    <t>бр</t>
  </si>
  <si>
    <t>Почистване подпокривно пространство</t>
  </si>
  <si>
    <t>Сваляне, натоварване  и транспорт на стр.отпадъци до сметище</t>
  </si>
  <si>
    <t>Доставка и монтаж на PVC дограма цвят бял - 5 камерна с 50% отваряемост</t>
  </si>
  <si>
    <t>Доставка и монтаж водосточни тръби</t>
  </si>
  <si>
    <t>Очукване, измазване, топлоизолация, мазилка, шпакловка, боядсване, вкл. Направа шапка - комин</t>
  </si>
  <si>
    <t>Направа шапка - вентилационни отвори</t>
  </si>
  <si>
    <t>Операционен блок</t>
  </si>
  <si>
    <t>Подмяна капандура за покрив в комплект с обшивки</t>
  </si>
  <si>
    <t>Подмяна шини по бордове, включително уплътняване с полиуретан</t>
  </si>
  <si>
    <t>Частична подмяна и ремонт на съществуваща на хидроизолация /тип мембрана/</t>
  </si>
  <si>
    <t>Демонтаж стара метална дограма</t>
  </si>
  <si>
    <t>Доставка и монтаж на PVC дограма цвят бял - 5 камерна с плътност 50% с термопанел, стъклопакет 24 мм, с 10% двуплоскостно отваряне и ключалка</t>
  </si>
  <si>
    <t>Демонтаж и повторен монтаж антиобледителна система</t>
  </si>
  <si>
    <t>Непредвидени 10%</t>
  </si>
  <si>
    <t>Подмяна дървена покривна констукция с  метална, покритие плътен поликарбонат 6мм</t>
  </si>
  <si>
    <t>Обрушване и очукване на облицовъчни плочи</t>
  </si>
  <si>
    <t>Саниране бетонни части</t>
  </si>
  <si>
    <t>Направа антиобледителна система, включваща монтаж, електронно управление, сензори за температура  и влажност, табло управление на цялата система и модул за мониторинг</t>
  </si>
  <si>
    <t>Възстановяване премахнати плочи с ХPS d&gt;8см, с всички свързани с това разходи, вкл.мазилка</t>
  </si>
  <si>
    <t xml:space="preserve">Обект: „РЕМОНТ НА ПОКРИВ И ПОДПОКРИВНО ПРОСТРАНСТВО:  СТАЦИОНАР, ТОПЛА ВРЪЗКА И АГК НА  МБАЛ"Д-Р ТОТА ВЕНКОВА" АД, ГР.ГАБРОВО” </t>
  </si>
  <si>
    <t>Приложение 1</t>
  </si>
  <si>
    <t>Изготвил:</t>
  </si>
  <si>
    <t>…………………………..</t>
  </si>
  <si>
    <t>Демонтаж улуци и водосточни тръби</t>
  </si>
  <si>
    <t xml:space="preserve">Доставка и монтаж на топлоизолация – вата мин.10 см, под плоча, включително изграждане на растерен окачен таван </t>
  </si>
  <si>
    <t>Доставка и монтаж на топлоизолация- вата мин.10 см. едностранно каширана</t>
  </si>
  <si>
    <t>Частична подмяна и ремонт на съществуваща хидроизолация /тип мембрана/</t>
  </si>
  <si>
    <t>Доставка и монтаж улуци</t>
  </si>
  <si>
    <t>Стационар малко крило</t>
  </si>
  <si>
    <t>Почистване улуци и изхвърляне отпадъци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</si>
</sst>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</numFmts>
  <fonts count="42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57" applyFont="1" applyAlignment="1">
      <alignment/>
      <protection/>
    </xf>
    <xf numFmtId="0" fontId="4" fillId="0" borderId="11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NumberFormat="1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NumberFormat="1" applyFont="1" applyBorder="1" applyAlignment="1">
      <alignment horizontal="center"/>
      <protection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NumberFormat="1" applyFont="1" applyAlignment="1">
      <alignment horizontal="center"/>
      <protection/>
    </xf>
    <xf numFmtId="0" fontId="3" fillId="0" borderId="0" xfId="0" applyNumberFormat="1" applyFont="1" applyAlignment="1">
      <alignment horizontal="center"/>
    </xf>
    <xf numFmtId="2" fontId="3" fillId="0" borderId="10" xfId="58" applyNumberFormat="1" applyFont="1" applyBorder="1" applyAlignment="1">
      <alignment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NumberFormat="1" applyFont="1" applyFill="1" applyBorder="1" applyAlignment="1">
      <alignment horizontal="center" vertical="center"/>
      <protection/>
    </xf>
    <xf numFmtId="2" fontId="3" fillId="0" borderId="10" xfId="58" applyNumberFormat="1" applyFont="1" applyFill="1" applyBorder="1" applyAlignment="1">
      <alignment vertical="center"/>
      <protection/>
    </xf>
    <xf numFmtId="0" fontId="40" fillId="33" borderId="10" xfId="58" applyFont="1" applyFill="1" applyBorder="1" applyAlignment="1">
      <alignment horizontal="center"/>
      <protection/>
    </xf>
    <xf numFmtId="0" fontId="40" fillId="33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3" fillId="33" borderId="10" xfId="58" applyNumberFormat="1" applyFont="1" applyFill="1" applyBorder="1" applyAlignment="1">
      <alignment horizontal="center"/>
      <protection/>
    </xf>
    <xf numFmtId="2" fontId="3" fillId="33" borderId="10" xfId="58" applyNumberFormat="1" applyFont="1" applyFill="1" applyBorder="1" applyAlignment="1">
      <alignment/>
      <protection/>
    </xf>
    <xf numFmtId="0" fontId="4" fillId="34" borderId="10" xfId="58" applyFont="1" applyFill="1" applyBorder="1" applyAlignment="1">
      <alignment horizontal="right"/>
      <protection/>
    </xf>
    <xf numFmtId="0" fontId="4" fillId="34" borderId="10" xfId="58" applyFont="1" applyFill="1" applyBorder="1" applyAlignment="1">
      <alignment horizontal="center"/>
      <protection/>
    </xf>
    <xf numFmtId="0" fontId="4" fillId="34" borderId="10" xfId="58" applyNumberFormat="1" applyFont="1" applyFill="1" applyBorder="1" applyAlignment="1">
      <alignment horizontal="center" vertical="center"/>
      <protection/>
    </xf>
    <xf numFmtId="2" fontId="4" fillId="34" borderId="10" xfId="58" applyNumberFormat="1" applyFont="1" applyFill="1" applyBorder="1" applyAlignment="1">
      <alignment vertical="center"/>
      <protection/>
    </xf>
    <xf numFmtId="2" fontId="4" fillId="34" borderId="10" xfId="58" applyNumberFormat="1" applyFont="1" applyFill="1" applyBorder="1" applyAlignment="1">
      <alignment/>
      <protection/>
    </xf>
    <xf numFmtId="0" fontId="4" fillId="34" borderId="10" xfId="58" applyNumberFormat="1" applyFont="1" applyFill="1" applyBorder="1" applyAlignment="1">
      <alignment horizontal="center"/>
      <protection/>
    </xf>
    <xf numFmtId="2" fontId="4" fillId="34" borderId="10" xfId="58" applyNumberFormat="1" applyFont="1" applyFill="1" applyBorder="1">
      <alignment/>
      <protection/>
    </xf>
    <xf numFmtId="2" fontId="4" fillId="34" borderId="10" xfId="58" applyNumberFormat="1" applyFont="1" applyFill="1" applyBorder="1" applyAlignment="1">
      <alignment horizontal="right"/>
      <protection/>
    </xf>
    <xf numFmtId="0" fontId="4" fillId="0" borderId="0" xfId="57" applyFont="1" applyFill="1" applyAlignment="1">
      <alignment vertical="top" wrapText="1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35" borderId="15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140" zoomScaleNormal="140" zoomScalePageLayoutView="0" workbookViewId="0" topLeftCell="A1">
      <selection activeCell="B14" sqref="B14:B72"/>
    </sheetView>
  </sheetViews>
  <sheetFormatPr defaultColWidth="9.140625" defaultRowHeight="12.75"/>
  <cols>
    <col min="1" max="1" width="6.28125" style="0" customWidth="1"/>
    <col min="2" max="2" width="42.28125" style="0" customWidth="1"/>
    <col min="4" max="4" width="9.57421875" style="0" bestFit="1" customWidth="1"/>
    <col min="6" max="6" width="13.7109375" style="0" customWidth="1"/>
  </cols>
  <sheetData>
    <row r="1" spans="1:6" ht="14.25">
      <c r="A1" s="6"/>
      <c r="B1" s="6"/>
      <c r="C1" s="6"/>
      <c r="E1" s="8"/>
      <c r="F1" s="7" t="s">
        <v>44</v>
      </c>
    </row>
    <row r="2" spans="1:6" ht="14.25">
      <c r="A2" s="6"/>
      <c r="B2" s="6"/>
      <c r="C2" s="6"/>
      <c r="D2" s="7"/>
      <c r="E2" s="8"/>
      <c r="F2" s="6"/>
    </row>
    <row r="3" spans="1:6" ht="14.25">
      <c r="A3" s="6"/>
      <c r="B3" s="6"/>
      <c r="C3" s="6"/>
      <c r="D3" s="7"/>
      <c r="E3" s="8"/>
      <c r="F3" s="6"/>
    </row>
    <row r="4" spans="1:6" ht="14.25">
      <c r="A4" s="6"/>
      <c r="B4" s="6"/>
      <c r="C4" s="6"/>
      <c r="D4" s="6"/>
      <c r="E4" s="6"/>
      <c r="F4" s="6"/>
    </row>
    <row r="5" spans="1:6" ht="14.25">
      <c r="A5" s="6"/>
      <c r="B5" s="6"/>
      <c r="C5" s="6"/>
      <c r="D5" s="6"/>
      <c r="E5" s="6"/>
      <c r="F5" s="6"/>
    </row>
    <row r="6" spans="1:6" ht="12.75" customHeight="1">
      <c r="A6" s="43" t="s">
        <v>43</v>
      </c>
      <c r="B6" s="43"/>
      <c r="C6" s="43"/>
      <c r="D6" s="43"/>
      <c r="E6" s="43"/>
      <c r="F6" s="43"/>
    </row>
    <row r="7" spans="1:6" ht="27.75" customHeight="1">
      <c r="A7" s="43"/>
      <c r="B7" s="43"/>
      <c r="C7" s="43"/>
      <c r="D7" s="43"/>
      <c r="E7" s="43"/>
      <c r="F7" s="43"/>
    </row>
    <row r="8" spans="1:6" ht="14.25">
      <c r="A8" s="44" t="s">
        <v>10</v>
      </c>
      <c r="B8" s="44"/>
      <c r="C8" s="44"/>
      <c r="D8" s="44"/>
      <c r="E8" s="9"/>
      <c r="F8" s="9"/>
    </row>
    <row r="9" spans="1:6" ht="14.25">
      <c r="A9" s="44"/>
      <c r="B9" s="44"/>
      <c r="C9" s="44"/>
      <c r="D9" s="44"/>
      <c r="E9" s="44"/>
      <c r="F9" s="44"/>
    </row>
    <row r="10" spans="1:6" ht="14.25">
      <c r="A10" s="21"/>
      <c r="B10" s="21"/>
      <c r="C10" s="22"/>
      <c r="D10" s="23"/>
      <c r="E10" s="22"/>
      <c r="F10" s="22"/>
    </row>
    <row r="11" spans="1:6" ht="14.25">
      <c r="A11" s="45" t="s">
        <v>18</v>
      </c>
      <c r="B11" s="45"/>
      <c r="C11" s="45"/>
      <c r="D11" s="45"/>
      <c r="E11" s="45"/>
      <c r="F11" s="45"/>
    </row>
    <row r="12" spans="1:6" ht="15" thickBot="1">
      <c r="A12" s="6"/>
      <c r="B12" s="6"/>
      <c r="C12" s="6"/>
      <c r="D12" s="24"/>
      <c r="E12" s="6"/>
      <c r="F12" s="6"/>
    </row>
    <row r="13" spans="1:6" ht="15" thickBot="1">
      <c r="A13" s="10" t="s">
        <v>3</v>
      </c>
      <c r="B13" s="11" t="s">
        <v>4</v>
      </c>
      <c r="C13" s="11" t="s">
        <v>0</v>
      </c>
      <c r="D13" s="12" t="s">
        <v>1</v>
      </c>
      <c r="E13" s="11" t="s">
        <v>5</v>
      </c>
      <c r="F13" s="13" t="s">
        <v>6</v>
      </c>
    </row>
    <row r="14" spans="1:6" ht="15" thickBot="1">
      <c r="A14" s="14"/>
      <c r="B14" s="46" t="s">
        <v>16</v>
      </c>
      <c r="C14" s="14"/>
      <c r="D14" s="15"/>
      <c r="E14" s="14"/>
      <c r="F14" s="14"/>
    </row>
    <row r="15" spans="1:7" ht="15" thickBot="1">
      <c r="A15" s="29">
        <v>1</v>
      </c>
      <c r="B15" s="47" t="s">
        <v>47</v>
      </c>
      <c r="C15" s="16" t="s">
        <v>20</v>
      </c>
      <c r="D15" s="17">
        <v>220</v>
      </c>
      <c r="E15" s="25"/>
      <c r="F15" s="25">
        <f>D15*E15</f>
        <v>0</v>
      </c>
      <c r="G15" s="5"/>
    </row>
    <row r="16" spans="1:6" ht="15" thickBot="1">
      <c r="A16" s="29">
        <v>2</v>
      </c>
      <c r="B16" s="47" t="s">
        <v>19</v>
      </c>
      <c r="C16" s="16" t="s">
        <v>2</v>
      </c>
      <c r="D16" s="17">
        <v>40</v>
      </c>
      <c r="E16" s="25"/>
      <c r="F16" s="25">
        <f>D16*E16</f>
        <v>0</v>
      </c>
    </row>
    <row r="17" spans="1:6" ht="15" thickBot="1">
      <c r="A17" s="29">
        <v>3</v>
      </c>
      <c r="B17" s="47" t="s">
        <v>12</v>
      </c>
      <c r="C17" s="16" t="s">
        <v>2</v>
      </c>
      <c r="D17" s="17">
        <v>144</v>
      </c>
      <c r="E17" s="25"/>
      <c r="F17" s="25">
        <f aca="true" t="shared" si="0" ref="F17:F29">D17*E17</f>
        <v>0</v>
      </c>
    </row>
    <row r="18" spans="1:6" ht="15" thickBot="1">
      <c r="A18" s="29">
        <v>4</v>
      </c>
      <c r="B18" s="47" t="s">
        <v>24</v>
      </c>
      <c r="C18" s="16" t="s">
        <v>2</v>
      </c>
      <c r="D18" s="17">
        <v>430</v>
      </c>
      <c r="E18" s="25"/>
      <c r="F18" s="25">
        <f t="shared" si="0"/>
        <v>0</v>
      </c>
    </row>
    <row r="19" spans="1:6" ht="43.5" thickBot="1">
      <c r="A19" s="29">
        <v>5</v>
      </c>
      <c r="B19" s="47" t="s">
        <v>48</v>
      </c>
      <c r="C19" s="16" t="s">
        <v>2</v>
      </c>
      <c r="D19" s="17">
        <v>410</v>
      </c>
      <c r="E19" s="25"/>
      <c r="F19" s="25">
        <f>D19*E19</f>
        <v>0</v>
      </c>
    </row>
    <row r="20" spans="1:6" ht="29.25" thickBot="1">
      <c r="A20" s="29">
        <v>6</v>
      </c>
      <c r="B20" s="47" t="s">
        <v>49</v>
      </c>
      <c r="C20" s="16" t="s">
        <v>2</v>
      </c>
      <c r="D20" s="17">
        <v>430</v>
      </c>
      <c r="E20" s="25"/>
      <c r="F20" s="25">
        <f t="shared" si="0"/>
        <v>0</v>
      </c>
    </row>
    <row r="21" spans="1:6" ht="43.5" thickBot="1">
      <c r="A21" s="29">
        <v>7</v>
      </c>
      <c r="B21" s="47" t="s">
        <v>50</v>
      </c>
      <c r="C21" s="16" t="s">
        <v>2</v>
      </c>
      <c r="D21" s="17">
        <v>300</v>
      </c>
      <c r="E21" s="25"/>
      <c r="F21" s="25">
        <f t="shared" si="0"/>
        <v>0</v>
      </c>
    </row>
    <row r="22" spans="1:6" ht="43.5" thickBot="1">
      <c r="A22" s="29">
        <v>8</v>
      </c>
      <c r="B22" s="47" t="s">
        <v>21</v>
      </c>
      <c r="C22" s="16" t="s">
        <v>2</v>
      </c>
      <c r="D22" s="17">
        <v>144</v>
      </c>
      <c r="E22" s="25"/>
      <c r="F22" s="25">
        <f t="shared" si="0"/>
        <v>0</v>
      </c>
    </row>
    <row r="23" spans="1:6" ht="15" thickBot="1">
      <c r="A23" s="29">
        <v>9</v>
      </c>
      <c r="B23" s="47" t="s">
        <v>22</v>
      </c>
      <c r="C23" s="16" t="s">
        <v>23</v>
      </c>
      <c r="D23" s="17">
        <v>5</v>
      </c>
      <c r="E23" s="25"/>
      <c r="F23" s="25">
        <f t="shared" si="0"/>
        <v>0</v>
      </c>
    </row>
    <row r="24" spans="1:6" ht="29.25" thickBot="1">
      <c r="A24" s="29">
        <v>10</v>
      </c>
      <c r="B24" s="47" t="s">
        <v>25</v>
      </c>
      <c r="C24" s="16" t="s">
        <v>11</v>
      </c>
      <c r="D24" s="17">
        <v>7</v>
      </c>
      <c r="E24" s="25"/>
      <c r="F24" s="25">
        <f t="shared" si="0"/>
        <v>0</v>
      </c>
    </row>
    <row r="25" spans="1:6" ht="29.25" thickBot="1">
      <c r="A25" s="29">
        <v>11</v>
      </c>
      <c r="B25" s="47" t="s">
        <v>26</v>
      </c>
      <c r="C25" s="16" t="s">
        <v>2</v>
      </c>
      <c r="D25" s="17">
        <v>40</v>
      </c>
      <c r="E25" s="25"/>
      <c r="F25" s="25">
        <f t="shared" si="0"/>
        <v>0</v>
      </c>
    </row>
    <row r="26" spans="1:6" ht="15" thickBot="1">
      <c r="A26" s="29">
        <v>12</v>
      </c>
      <c r="B26" s="47" t="s">
        <v>51</v>
      </c>
      <c r="C26" s="16" t="s">
        <v>20</v>
      </c>
      <c r="D26" s="17">
        <v>40</v>
      </c>
      <c r="E26" s="25"/>
      <c r="F26" s="25">
        <f t="shared" si="0"/>
        <v>0</v>
      </c>
    </row>
    <row r="27" spans="1:6" ht="15" thickBot="1">
      <c r="A27" s="29">
        <v>13</v>
      </c>
      <c r="B27" s="47" t="s">
        <v>27</v>
      </c>
      <c r="C27" s="16" t="s">
        <v>20</v>
      </c>
      <c r="D27" s="17">
        <v>180</v>
      </c>
      <c r="E27" s="25"/>
      <c r="F27" s="25">
        <f t="shared" si="0"/>
        <v>0</v>
      </c>
    </row>
    <row r="28" spans="1:6" ht="43.5" thickBot="1">
      <c r="A28" s="29">
        <v>14</v>
      </c>
      <c r="B28" s="47" t="s">
        <v>28</v>
      </c>
      <c r="C28" s="16" t="s">
        <v>23</v>
      </c>
      <c r="D28" s="17">
        <v>2</v>
      </c>
      <c r="E28" s="25"/>
      <c r="F28" s="25">
        <f t="shared" si="0"/>
        <v>0</v>
      </c>
    </row>
    <row r="29" spans="1:6" ht="72" thickBot="1">
      <c r="A29" s="29">
        <v>15</v>
      </c>
      <c r="B29" s="47" t="s">
        <v>41</v>
      </c>
      <c r="C29" s="16" t="s">
        <v>20</v>
      </c>
      <c r="D29" s="17">
        <v>700</v>
      </c>
      <c r="E29" s="25"/>
      <c r="F29" s="25">
        <f t="shared" si="0"/>
        <v>0</v>
      </c>
    </row>
    <row r="30" spans="1:6" ht="29.25" thickBot="1">
      <c r="A30" s="30">
        <v>16</v>
      </c>
      <c r="B30" s="48" t="s">
        <v>39</v>
      </c>
      <c r="C30" s="18" t="s">
        <v>2</v>
      </c>
      <c r="D30" s="19">
        <v>60</v>
      </c>
      <c r="E30" s="20"/>
      <c r="F30" s="19">
        <f>D30*E30</f>
        <v>0</v>
      </c>
    </row>
    <row r="31" spans="1:6" ht="43.5" thickBot="1">
      <c r="A31" s="30">
        <v>17</v>
      </c>
      <c r="B31" s="48" t="s">
        <v>42</v>
      </c>
      <c r="C31" s="18" t="s">
        <v>2</v>
      </c>
      <c r="D31" s="19">
        <v>60</v>
      </c>
      <c r="E31" s="20"/>
      <c r="F31" s="19">
        <f>D31*E31</f>
        <v>0</v>
      </c>
    </row>
    <row r="32" spans="1:6" ht="15" thickBot="1">
      <c r="A32" s="30">
        <v>18</v>
      </c>
      <c r="B32" s="48" t="s">
        <v>40</v>
      </c>
      <c r="C32" s="18" t="s">
        <v>2</v>
      </c>
      <c r="D32" s="19">
        <v>80</v>
      </c>
      <c r="E32" s="31"/>
      <c r="F32" s="19">
        <f>D32*E32</f>
        <v>0</v>
      </c>
    </row>
    <row r="33" spans="1:6" ht="15" thickBot="1">
      <c r="A33" s="29"/>
      <c r="B33" s="49" t="s">
        <v>52</v>
      </c>
      <c r="C33" s="16"/>
      <c r="D33" s="17"/>
      <c r="E33" s="25"/>
      <c r="F33" s="25"/>
    </row>
    <row r="34" spans="1:6" ht="15" thickBot="1">
      <c r="A34" s="29">
        <v>1</v>
      </c>
      <c r="B34" s="47" t="s">
        <v>19</v>
      </c>
      <c r="C34" s="16" t="s">
        <v>2</v>
      </c>
      <c r="D34" s="17">
        <v>10</v>
      </c>
      <c r="E34" s="25"/>
      <c r="F34" s="25">
        <f>D34*E34</f>
        <v>0</v>
      </c>
    </row>
    <row r="35" spans="1:6" ht="15" thickBot="1">
      <c r="A35" s="29">
        <v>2</v>
      </c>
      <c r="B35" s="47" t="s">
        <v>12</v>
      </c>
      <c r="C35" s="16" t="s">
        <v>2</v>
      </c>
      <c r="D35" s="17">
        <v>20</v>
      </c>
      <c r="E35" s="25"/>
      <c r="F35" s="25">
        <f aca="true" t="shared" si="1" ref="F35:F43">D35*E35</f>
        <v>0</v>
      </c>
    </row>
    <row r="36" spans="1:6" ht="43.5" thickBot="1">
      <c r="A36" s="29">
        <v>3</v>
      </c>
      <c r="B36" s="50" t="s">
        <v>48</v>
      </c>
      <c r="C36" s="32" t="s">
        <v>2</v>
      </c>
      <c r="D36" s="33">
        <v>630</v>
      </c>
      <c r="E36" s="34"/>
      <c r="F36" s="34">
        <f t="shared" si="1"/>
        <v>0</v>
      </c>
    </row>
    <row r="37" spans="1:6" ht="43.5" thickBot="1">
      <c r="A37" s="29">
        <v>4</v>
      </c>
      <c r="B37" s="47" t="s">
        <v>50</v>
      </c>
      <c r="C37" s="16" t="s">
        <v>2</v>
      </c>
      <c r="D37" s="17">
        <v>260</v>
      </c>
      <c r="E37" s="25"/>
      <c r="F37" s="25">
        <f t="shared" si="1"/>
        <v>0</v>
      </c>
    </row>
    <row r="38" spans="1:6" ht="43.5" thickBot="1">
      <c r="A38" s="29">
        <v>5</v>
      </c>
      <c r="B38" s="47" t="s">
        <v>21</v>
      </c>
      <c r="C38" s="16" t="s">
        <v>2</v>
      </c>
      <c r="D38" s="17">
        <v>20</v>
      </c>
      <c r="E38" s="25"/>
      <c r="F38" s="25">
        <f t="shared" si="1"/>
        <v>0</v>
      </c>
    </row>
    <row r="39" spans="1:6" ht="29.25" thickBot="1">
      <c r="A39" s="29">
        <v>6</v>
      </c>
      <c r="B39" s="47" t="s">
        <v>25</v>
      </c>
      <c r="C39" s="16" t="s">
        <v>11</v>
      </c>
      <c r="D39" s="17">
        <v>6</v>
      </c>
      <c r="E39" s="25"/>
      <c r="F39" s="25">
        <f t="shared" si="1"/>
        <v>0</v>
      </c>
    </row>
    <row r="40" spans="1:6" ht="29.25" thickBot="1">
      <c r="A40" s="29">
        <v>7</v>
      </c>
      <c r="B40" s="47" t="s">
        <v>26</v>
      </c>
      <c r="C40" s="16" t="s">
        <v>2</v>
      </c>
      <c r="D40" s="17">
        <v>10</v>
      </c>
      <c r="E40" s="25"/>
      <c r="F40" s="25">
        <f t="shared" si="1"/>
        <v>0</v>
      </c>
    </row>
    <row r="41" spans="1:6" ht="15" thickBot="1">
      <c r="A41" s="29">
        <v>8</v>
      </c>
      <c r="B41" s="47" t="s">
        <v>29</v>
      </c>
      <c r="C41" s="16" t="s">
        <v>23</v>
      </c>
      <c r="D41" s="17">
        <v>10</v>
      </c>
      <c r="E41" s="25"/>
      <c r="F41" s="25">
        <f t="shared" si="1"/>
        <v>0</v>
      </c>
    </row>
    <row r="42" spans="1:6" ht="72" thickBot="1">
      <c r="A42" s="29">
        <v>9</v>
      </c>
      <c r="B42" s="47" t="s">
        <v>41</v>
      </c>
      <c r="C42" s="16" t="s">
        <v>20</v>
      </c>
      <c r="D42" s="17">
        <v>300</v>
      </c>
      <c r="E42" s="25"/>
      <c r="F42" s="25">
        <f t="shared" si="1"/>
        <v>0</v>
      </c>
    </row>
    <row r="43" spans="1:6" ht="29.25" thickBot="1">
      <c r="A43" s="29">
        <v>10</v>
      </c>
      <c r="B43" s="47" t="s">
        <v>31</v>
      </c>
      <c r="C43" s="16" t="s">
        <v>23</v>
      </c>
      <c r="D43" s="17">
        <v>3</v>
      </c>
      <c r="E43" s="25"/>
      <c r="F43" s="25">
        <f t="shared" si="1"/>
        <v>0</v>
      </c>
    </row>
    <row r="44" spans="1:6" ht="15" thickBot="1">
      <c r="A44" s="29"/>
      <c r="B44" s="49" t="s">
        <v>30</v>
      </c>
      <c r="C44" s="16"/>
      <c r="D44" s="17"/>
      <c r="E44" s="25"/>
      <c r="F44" s="25"/>
    </row>
    <row r="45" spans="1:6" ht="43.5" thickBot="1">
      <c r="A45" s="29">
        <v>1</v>
      </c>
      <c r="B45" s="47" t="s">
        <v>50</v>
      </c>
      <c r="C45" s="16" t="s">
        <v>2</v>
      </c>
      <c r="D45" s="17">
        <v>50</v>
      </c>
      <c r="E45" s="25"/>
      <c r="F45" s="25">
        <f aca="true" t="shared" si="2" ref="F45:F50">D45*E45</f>
        <v>0</v>
      </c>
    </row>
    <row r="46" spans="1:6" ht="15" thickBot="1">
      <c r="A46" s="29">
        <v>2</v>
      </c>
      <c r="B46" s="47" t="s">
        <v>29</v>
      </c>
      <c r="C46" s="16" t="s">
        <v>23</v>
      </c>
      <c r="D46" s="17">
        <v>9</v>
      </c>
      <c r="E46" s="25"/>
      <c r="F46" s="25">
        <f t="shared" si="2"/>
        <v>0</v>
      </c>
    </row>
    <row r="47" spans="1:6" ht="29.25" thickBot="1">
      <c r="A47" s="29">
        <v>3</v>
      </c>
      <c r="B47" s="47" t="s">
        <v>53</v>
      </c>
      <c r="C47" s="16" t="s">
        <v>20</v>
      </c>
      <c r="D47" s="17">
        <v>100</v>
      </c>
      <c r="E47" s="25"/>
      <c r="F47" s="25">
        <f t="shared" si="2"/>
        <v>0</v>
      </c>
    </row>
    <row r="48" spans="1:6" ht="72" thickBot="1">
      <c r="A48" s="29">
        <v>4</v>
      </c>
      <c r="B48" s="47" t="s">
        <v>41</v>
      </c>
      <c r="C48" s="16" t="s">
        <v>20</v>
      </c>
      <c r="D48" s="17">
        <v>700</v>
      </c>
      <c r="E48" s="25"/>
      <c r="F48" s="25">
        <f t="shared" si="2"/>
        <v>0</v>
      </c>
    </row>
    <row r="49" spans="1:6" ht="29.25" thickBot="1">
      <c r="A49" s="29">
        <v>5</v>
      </c>
      <c r="B49" s="47" t="s">
        <v>32</v>
      </c>
      <c r="C49" s="16" t="s">
        <v>20</v>
      </c>
      <c r="D49" s="17">
        <v>10</v>
      </c>
      <c r="E49" s="25"/>
      <c r="F49" s="25">
        <f t="shared" si="2"/>
        <v>0</v>
      </c>
    </row>
    <row r="50" spans="1:6" ht="15" thickBot="1">
      <c r="A50" s="29"/>
      <c r="B50" s="51" t="s">
        <v>13</v>
      </c>
      <c r="C50" s="26"/>
      <c r="D50" s="27"/>
      <c r="E50" s="28"/>
      <c r="F50" s="25">
        <f t="shared" si="2"/>
        <v>0</v>
      </c>
    </row>
    <row r="51" spans="1:6" ht="15" thickBot="1">
      <c r="A51" s="29">
        <v>1</v>
      </c>
      <c r="B51" s="47" t="s">
        <v>47</v>
      </c>
      <c r="C51" s="16" t="s">
        <v>20</v>
      </c>
      <c r="D51" s="17">
        <v>20</v>
      </c>
      <c r="E51" s="25"/>
      <c r="F51" s="25">
        <f>D51*E51</f>
        <v>0</v>
      </c>
    </row>
    <row r="52" spans="1:6" ht="15" thickBot="1">
      <c r="A52" s="29">
        <v>2</v>
      </c>
      <c r="B52" s="47" t="s">
        <v>12</v>
      </c>
      <c r="C52" s="16" t="s">
        <v>2</v>
      </c>
      <c r="D52" s="17">
        <v>50</v>
      </c>
      <c r="E52" s="25"/>
      <c r="F52" s="25">
        <f aca="true" t="shared" si="3" ref="F52:F61">D52*E52</f>
        <v>0</v>
      </c>
    </row>
    <row r="53" spans="1:6" ht="15" thickBot="1">
      <c r="A53" s="29">
        <v>3</v>
      </c>
      <c r="B53" s="47" t="s">
        <v>34</v>
      </c>
      <c r="C53" s="16" t="s">
        <v>2</v>
      </c>
      <c r="D53" s="17">
        <v>140</v>
      </c>
      <c r="E53" s="25"/>
      <c r="F53" s="25">
        <f t="shared" si="3"/>
        <v>0</v>
      </c>
    </row>
    <row r="54" spans="1:6" ht="43.5" thickBot="1">
      <c r="A54" s="29">
        <v>4</v>
      </c>
      <c r="B54" s="50" t="s">
        <v>48</v>
      </c>
      <c r="C54" s="32" t="s">
        <v>2</v>
      </c>
      <c r="D54" s="33">
        <v>90</v>
      </c>
      <c r="E54" s="34"/>
      <c r="F54" s="34">
        <f t="shared" si="3"/>
        <v>0</v>
      </c>
    </row>
    <row r="55" spans="1:6" ht="43.5" thickBot="1">
      <c r="A55" s="29">
        <v>5</v>
      </c>
      <c r="B55" s="47" t="s">
        <v>33</v>
      </c>
      <c r="C55" s="16" t="s">
        <v>2</v>
      </c>
      <c r="D55" s="17">
        <v>40</v>
      </c>
      <c r="E55" s="25"/>
      <c r="F55" s="25">
        <f t="shared" si="3"/>
        <v>0</v>
      </c>
    </row>
    <row r="56" spans="1:6" ht="43.5" thickBot="1">
      <c r="A56" s="29">
        <v>6</v>
      </c>
      <c r="B56" s="47" t="s">
        <v>21</v>
      </c>
      <c r="C56" s="16" t="s">
        <v>2</v>
      </c>
      <c r="D56" s="17">
        <v>30</v>
      </c>
      <c r="E56" s="25"/>
      <c r="F56" s="25">
        <f t="shared" si="3"/>
        <v>0</v>
      </c>
    </row>
    <row r="57" spans="1:6" ht="15" thickBot="1">
      <c r="A57" s="29">
        <v>7</v>
      </c>
      <c r="B57" s="47" t="s">
        <v>22</v>
      </c>
      <c r="C57" s="16" t="s">
        <v>23</v>
      </c>
      <c r="D57" s="17">
        <v>2</v>
      </c>
      <c r="E57" s="25"/>
      <c r="F57" s="25">
        <f t="shared" si="3"/>
        <v>0</v>
      </c>
    </row>
    <row r="58" spans="1:6" ht="29.25" thickBot="1">
      <c r="A58" s="29">
        <v>8</v>
      </c>
      <c r="B58" s="47" t="s">
        <v>25</v>
      </c>
      <c r="C58" s="16" t="s">
        <v>11</v>
      </c>
      <c r="D58" s="17">
        <v>20</v>
      </c>
      <c r="E58" s="25"/>
      <c r="F58" s="25">
        <f t="shared" si="3"/>
        <v>0</v>
      </c>
    </row>
    <row r="59" spans="1:6" ht="57.75" thickBot="1">
      <c r="A59" s="29">
        <v>9</v>
      </c>
      <c r="B59" s="47" t="s">
        <v>35</v>
      </c>
      <c r="C59" s="16" t="s">
        <v>2</v>
      </c>
      <c r="D59" s="17">
        <v>150</v>
      </c>
      <c r="E59" s="25"/>
      <c r="F59" s="25">
        <f t="shared" si="3"/>
        <v>0</v>
      </c>
    </row>
    <row r="60" spans="1:6" ht="15" thickBot="1">
      <c r="A60" s="29">
        <v>10</v>
      </c>
      <c r="B60" s="47" t="s">
        <v>27</v>
      </c>
      <c r="C60" s="16" t="s">
        <v>20</v>
      </c>
      <c r="D60" s="17">
        <v>20</v>
      </c>
      <c r="E60" s="25"/>
      <c r="F60" s="25">
        <f t="shared" si="3"/>
        <v>0</v>
      </c>
    </row>
    <row r="61" spans="1:6" ht="72" thickBot="1">
      <c r="A61" s="29">
        <v>11</v>
      </c>
      <c r="B61" s="47" t="s">
        <v>41</v>
      </c>
      <c r="C61" s="16" t="s">
        <v>20</v>
      </c>
      <c r="D61" s="17">
        <v>50</v>
      </c>
      <c r="E61" s="25"/>
      <c r="F61" s="25">
        <f t="shared" si="3"/>
        <v>0</v>
      </c>
    </row>
    <row r="62" spans="1:6" ht="15" thickBot="1">
      <c r="A62" s="29"/>
      <c r="B62" s="52" t="s">
        <v>17</v>
      </c>
      <c r="C62" s="16"/>
      <c r="D62" s="27"/>
      <c r="E62" s="25"/>
      <c r="F62" s="25"/>
    </row>
    <row r="63" spans="1:6" ht="29.25" thickBot="1">
      <c r="A63" s="29">
        <v>1</v>
      </c>
      <c r="B63" s="47" t="s">
        <v>36</v>
      </c>
      <c r="C63" s="16" t="s">
        <v>23</v>
      </c>
      <c r="D63" s="27">
        <v>1</v>
      </c>
      <c r="E63" s="25"/>
      <c r="F63" s="25">
        <f>D63*E63</f>
        <v>0</v>
      </c>
    </row>
    <row r="64" spans="1:6" ht="15" thickBot="1">
      <c r="A64" s="29">
        <v>2</v>
      </c>
      <c r="B64" s="47" t="s">
        <v>47</v>
      </c>
      <c r="C64" s="16" t="s">
        <v>20</v>
      </c>
      <c r="D64" s="17">
        <v>350</v>
      </c>
      <c r="E64" s="25"/>
      <c r="F64" s="25">
        <f>D64*E64</f>
        <v>0</v>
      </c>
    </row>
    <row r="65" spans="1:8" ht="15" thickBot="1">
      <c r="A65" s="16">
        <v>3</v>
      </c>
      <c r="B65" s="47" t="s">
        <v>12</v>
      </c>
      <c r="C65" s="16" t="s">
        <v>2</v>
      </c>
      <c r="D65" s="17">
        <v>300</v>
      </c>
      <c r="E65" s="25"/>
      <c r="F65" s="25">
        <f aca="true" t="shared" si="4" ref="F65:F72">D65*E65</f>
        <v>0</v>
      </c>
      <c r="H65" s="4"/>
    </row>
    <row r="66" spans="1:6" ht="43.5" thickBot="1">
      <c r="A66" s="32">
        <v>4</v>
      </c>
      <c r="B66" s="47" t="s">
        <v>33</v>
      </c>
      <c r="C66" s="16" t="s">
        <v>2</v>
      </c>
      <c r="D66" s="17">
        <v>800</v>
      </c>
      <c r="E66" s="25"/>
      <c r="F66" s="25">
        <f t="shared" si="4"/>
        <v>0</v>
      </c>
    </row>
    <row r="67" spans="1:6" ht="43.5" thickBot="1">
      <c r="A67" s="32">
        <v>5</v>
      </c>
      <c r="B67" s="47" t="s">
        <v>21</v>
      </c>
      <c r="C67" s="16" t="s">
        <v>2</v>
      </c>
      <c r="D67" s="17">
        <v>300</v>
      </c>
      <c r="E67" s="25"/>
      <c r="F67" s="25">
        <f t="shared" si="4"/>
        <v>0</v>
      </c>
    </row>
    <row r="68" spans="1:6" ht="15" thickBot="1">
      <c r="A68" s="32">
        <v>6</v>
      </c>
      <c r="B68" s="47" t="s">
        <v>22</v>
      </c>
      <c r="C68" s="16" t="s">
        <v>23</v>
      </c>
      <c r="D68" s="17">
        <v>10</v>
      </c>
      <c r="E68" s="25"/>
      <c r="F68" s="25">
        <f t="shared" si="4"/>
        <v>0</v>
      </c>
    </row>
    <row r="69" spans="1:6" ht="29.25" thickBot="1">
      <c r="A69" s="32">
        <v>7</v>
      </c>
      <c r="B69" s="47" t="s">
        <v>25</v>
      </c>
      <c r="C69" s="16" t="s">
        <v>11</v>
      </c>
      <c r="D69" s="17">
        <v>15</v>
      </c>
      <c r="E69" s="25"/>
      <c r="F69" s="25">
        <f t="shared" si="4"/>
        <v>0</v>
      </c>
    </row>
    <row r="70" spans="1:6" ht="15" thickBot="1">
      <c r="A70" s="32">
        <v>8</v>
      </c>
      <c r="B70" s="47" t="s">
        <v>51</v>
      </c>
      <c r="C70" s="16" t="s">
        <v>20</v>
      </c>
      <c r="D70" s="17">
        <v>50</v>
      </c>
      <c r="E70" s="25"/>
      <c r="F70" s="25">
        <f t="shared" si="4"/>
        <v>0</v>
      </c>
    </row>
    <row r="71" spans="1:6" ht="43.5" thickBot="1">
      <c r="A71" s="32">
        <v>9</v>
      </c>
      <c r="B71" s="47" t="s">
        <v>38</v>
      </c>
      <c r="C71" s="16" t="s">
        <v>2</v>
      </c>
      <c r="D71" s="17">
        <v>55</v>
      </c>
      <c r="E71" s="34"/>
      <c r="F71" s="25">
        <f t="shared" si="4"/>
        <v>0</v>
      </c>
    </row>
    <row r="72" spans="1:6" ht="15" thickBot="1">
      <c r="A72" s="16">
        <v>10</v>
      </c>
      <c r="B72" s="47" t="s">
        <v>27</v>
      </c>
      <c r="C72" s="16" t="s">
        <v>20</v>
      </c>
      <c r="D72" s="17">
        <v>50</v>
      </c>
      <c r="E72" s="25"/>
      <c r="F72" s="25">
        <f t="shared" si="4"/>
        <v>0</v>
      </c>
    </row>
    <row r="73" spans="1:6" ht="14.25">
      <c r="A73" s="1"/>
      <c r="B73" s="35" t="s">
        <v>14</v>
      </c>
      <c r="C73" s="36"/>
      <c r="D73" s="37" t="s">
        <v>15</v>
      </c>
      <c r="E73" s="38"/>
      <c r="F73" s="39">
        <f>SUM(F15:F72)</f>
        <v>0</v>
      </c>
    </row>
    <row r="74" spans="1:6" ht="14.25">
      <c r="A74" s="1"/>
      <c r="B74" s="35" t="s">
        <v>37</v>
      </c>
      <c r="C74" s="36"/>
      <c r="D74" s="37"/>
      <c r="E74" s="38"/>
      <c r="F74" s="39">
        <f>0.1*F73</f>
        <v>0</v>
      </c>
    </row>
    <row r="75" spans="1:6" ht="14.25">
      <c r="A75" s="2"/>
      <c r="B75" s="35" t="s">
        <v>7</v>
      </c>
      <c r="C75" s="36"/>
      <c r="D75" s="40"/>
      <c r="E75" s="41"/>
      <c r="F75" s="42">
        <f>F73+F74</f>
        <v>0</v>
      </c>
    </row>
    <row r="76" spans="1:6" ht="14.25">
      <c r="A76" s="2"/>
      <c r="B76" s="35" t="s">
        <v>8</v>
      </c>
      <c r="C76" s="36"/>
      <c r="D76" s="40"/>
      <c r="E76" s="41"/>
      <c r="F76" s="42">
        <f>0.2*F75</f>
        <v>0</v>
      </c>
    </row>
    <row r="77" spans="1:6" ht="14.25">
      <c r="A77" s="3"/>
      <c r="B77" s="35" t="s">
        <v>9</v>
      </c>
      <c r="C77" s="36"/>
      <c r="D77" s="40"/>
      <c r="E77" s="41"/>
      <c r="F77" s="42">
        <f>F76+F75</f>
        <v>0</v>
      </c>
    </row>
    <row r="80" ht="12.75">
      <c r="D80" t="s">
        <v>45</v>
      </c>
    </row>
    <row r="81" ht="12.75">
      <c r="E81" t="s">
        <v>46</v>
      </c>
    </row>
  </sheetData>
  <sheetProtection/>
  <mergeCells count="4">
    <mergeCell ref="A6:F7"/>
    <mergeCell ref="A8:D8"/>
    <mergeCell ref="A9:F9"/>
    <mergeCell ref="A11:F1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M.Yordanova</cp:lastModifiedBy>
  <cp:lastPrinted>2019-08-29T08:35:16Z</cp:lastPrinted>
  <dcterms:created xsi:type="dcterms:W3CDTF">2011-08-18T08:18:34Z</dcterms:created>
  <dcterms:modified xsi:type="dcterms:W3CDTF">2019-08-29T11:56:43Z</dcterms:modified>
  <cp:category/>
  <cp:version/>
  <cp:contentType/>
  <cp:contentStatus/>
</cp:coreProperties>
</file>